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usak pormrin\Downloads\"/>
    </mc:Choice>
  </mc:AlternateContent>
  <xr:revisionPtr revIDLastSave="0" documentId="13_ncr:1_{AF27DCC9-FE8D-42BC-B301-5891E39C5DA0}" xr6:coauthVersionLast="47" xr6:coauthVersionMax="47" xr10:uidLastSave="{00000000-0000-0000-0000-000000000000}"/>
  <bookViews>
    <workbookView xWindow="20370" yWindow="-120" windowWidth="29040" windowHeight="15990" xr2:uid="{00000000-000D-0000-FFFF-FFFF00000000}"/>
  </bookViews>
  <sheets>
    <sheet name="การตั้งจุดตรวจ" sheetId="4" r:id="rId1"/>
    <sheet name="การตั้งจุดตรวจ จร." sheetId="6" r:id="rId2"/>
    <sheet name="การตั้งจุดตรวจ ป.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4" l="1"/>
  <c r="D14" i="4"/>
  <c r="F14" i="4"/>
  <c r="F13" i="5"/>
  <c r="F10" i="5"/>
  <c r="F11" i="5"/>
  <c r="F12" i="5"/>
  <c r="F9" i="5"/>
  <c r="F9" i="4" s="1"/>
  <c r="F8" i="5"/>
  <c r="G9" i="6"/>
  <c r="G10" i="6"/>
  <c r="G11" i="6"/>
  <c r="G12" i="6"/>
  <c r="G12" i="4" s="1"/>
  <c r="G14" i="4" s="1"/>
  <c r="G13" i="6"/>
  <c r="G8" i="6"/>
  <c r="G8" i="4" s="1"/>
  <c r="F10" i="6"/>
  <c r="F9" i="6"/>
  <c r="F11" i="6"/>
  <c r="F12" i="6"/>
  <c r="F13" i="6"/>
  <c r="F8" i="6"/>
  <c r="D8" i="4"/>
  <c r="E8" i="4"/>
  <c r="D9" i="4"/>
  <c r="E9" i="4"/>
  <c r="G9" i="4"/>
  <c r="D10" i="4"/>
  <c r="E10" i="4"/>
  <c r="G10" i="4"/>
  <c r="D11" i="4"/>
  <c r="E11" i="4"/>
  <c r="G11" i="4"/>
  <c r="D12" i="4"/>
  <c r="E12" i="4"/>
  <c r="E14" i="4" s="1"/>
  <c r="D13" i="4"/>
  <c r="E13" i="4"/>
  <c r="G13" i="4"/>
  <c r="B9" i="4"/>
  <c r="C9" i="4"/>
  <c r="B10" i="4"/>
  <c r="C10" i="4"/>
  <c r="B11" i="4"/>
  <c r="C11" i="4"/>
  <c r="B12" i="4"/>
  <c r="C12" i="4"/>
  <c r="B13" i="4"/>
  <c r="C13" i="4"/>
  <c r="C8" i="4"/>
  <c r="B8" i="4"/>
  <c r="F13" i="4"/>
  <c r="F11" i="4"/>
  <c r="F10" i="4"/>
  <c r="F12" i="4" l="1"/>
  <c r="F8" i="4"/>
  <c r="B14" i="4"/>
  <c r="G14" i="6"/>
  <c r="F14" i="6"/>
  <c r="E14" i="6"/>
  <c r="D14" i="6"/>
  <c r="C14" i="6"/>
  <c r="B14" i="6"/>
  <c r="F14" i="5"/>
  <c r="D14" i="5"/>
  <c r="C14" i="5"/>
  <c r="B1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B8" authorId="0" shapeId="0" xr:uid="{C9B5CC66-6CA4-4646-AF7F-63339C3E70EB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ด่านปกติ</t>
        </r>
      </text>
    </comment>
    <comment ref="B9" authorId="0" shapeId="0" xr:uid="{D2CF8FC7-D32A-464F-9C15-B8EA3122ACE3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ไม่ได้ขออนุมัติ + งดตั้งด่าน</t>
        </r>
      </text>
    </comment>
    <comment ref="B10" authorId="0" shapeId="0" xr:uid="{B6923725-D367-41DE-8C90-76A37E2B18C2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ด่านปกติ62+ด่านเมา14</t>
        </r>
      </text>
    </comment>
    <comment ref="B11" authorId="0" shapeId="0" xr:uid="{6A04AE6B-186E-4B9E-99F2-644FC9D2C6B1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ด่านปกติ62+ด่านเมา31</t>
        </r>
      </text>
    </comment>
    <comment ref="B12" authorId="0" shapeId="0" xr:uid="{FEB0166D-379A-49E3-A840-0935B2A9D53E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ด่านปกติ58+ด่านเมา25</t>
        </r>
      </text>
    </comment>
    <comment ref="B13" authorId="0" shapeId="0" xr:uid="{D424AD8D-6F87-4B05-8CCC-27537CDD508C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ด่านปกติ62+ด่านเมา31</t>
        </r>
      </text>
    </comment>
  </commentList>
</comments>
</file>

<file path=xl/sharedStrings.xml><?xml version="1.0" encoding="utf-8"?>
<sst xmlns="http://schemas.openxmlformats.org/spreadsheetml/2006/main" count="69" uniqueCount="21">
  <si>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</si>
  <si>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</si>
  <si>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</si>
  <si>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</si>
  <si>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</si>
  <si>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</si>
  <si>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</si>
  <si>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</si>
  <si>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</si>
  <si>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</si>
  <si>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</si>
  <si>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</si>
  <si>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</si>
  <si>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</si>
  <si>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ข้อมูล ณ 31 มี.ค.2567
</t>
  </si>
  <si>
    <t>ต.ค.66</t>
  </si>
  <si>
    <t>พ.ย.66</t>
  </si>
  <si>
    <t>ธ.ค.66</t>
  </si>
  <si>
    <t>ม.ค.67</t>
  </si>
  <si>
    <t>ก.พ.67</t>
  </si>
  <si>
    <t>ประจำปีงบประมาณ พ.ศ. 2567 สถานีตำรวจภูธรบางบ่อ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</si>
</sst>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87041E]mmm\ yy;@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0" fillId="0" borderId="5" xfId="0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tabSelected="1" zoomScaleNormal="100" zoomScaleSheetLayoutView="100" workbookViewId="0">
      <selection activeCell="E19" sqref="E19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7" ht="25.5" customHeight="1" x14ac:dyDescent="0.2">
      <c r="A1" s="20" t="s">
        <v>12</v>
      </c>
      <c r="B1" s="21"/>
      <c r="C1" s="21"/>
      <c r="D1" s="21"/>
      <c r="E1" s="21"/>
      <c r="F1" s="21"/>
      <c r="G1" s="22"/>
    </row>
    <row r="2" spans="1:7" ht="27" customHeight="1" x14ac:dyDescent="0.2">
      <c r="A2" s="23" t="s">
        <v>20</v>
      </c>
      <c r="B2" s="24"/>
      <c r="C2" s="24"/>
      <c r="D2" s="24"/>
      <c r="E2" s="24"/>
      <c r="F2" s="24"/>
      <c r="G2" s="25"/>
    </row>
    <row r="3" spans="1:7" ht="27" customHeight="1" x14ac:dyDescent="0.2">
      <c r="A3" s="26" t="s">
        <v>13</v>
      </c>
      <c r="B3" s="27"/>
      <c r="C3" s="27"/>
      <c r="D3" s="27"/>
      <c r="E3" s="27"/>
      <c r="F3" s="27"/>
      <c r="G3" s="28"/>
    </row>
    <row r="4" spans="1:7" ht="25.5" customHeight="1" x14ac:dyDescent="0.2">
      <c r="A4" s="12" t="s">
        <v>14</v>
      </c>
      <c r="B4" s="13"/>
      <c r="C4" s="13"/>
      <c r="D4" s="13"/>
      <c r="E4" s="13"/>
      <c r="F4" s="13"/>
      <c r="G4" s="14"/>
    </row>
    <row r="5" spans="1:7" ht="33" customHeight="1" x14ac:dyDescent="0.2">
      <c r="A5" s="17" t="s">
        <v>1</v>
      </c>
      <c r="B5" s="17" t="s">
        <v>2</v>
      </c>
      <c r="C5" s="6" t="s">
        <v>3</v>
      </c>
      <c r="D5" s="2" t="s">
        <v>5</v>
      </c>
      <c r="E5" s="2" t="s">
        <v>10</v>
      </c>
      <c r="F5" s="2" t="s">
        <v>8</v>
      </c>
      <c r="G5" s="2" t="s">
        <v>9</v>
      </c>
    </row>
    <row r="6" spans="1:7" ht="21" customHeight="1" x14ac:dyDescent="0.2">
      <c r="A6" s="18"/>
      <c r="B6" s="18"/>
      <c r="D6" s="8"/>
      <c r="E6" s="5" t="s">
        <v>11</v>
      </c>
      <c r="F6" s="5"/>
      <c r="G6" s="5"/>
    </row>
    <row r="7" spans="1:7" ht="17.25" customHeight="1" x14ac:dyDescent="0.35">
      <c r="A7" s="19"/>
      <c r="B7" s="19"/>
      <c r="C7" s="7" t="s">
        <v>7</v>
      </c>
      <c r="D7" s="3" t="s">
        <v>6</v>
      </c>
      <c r="E7" s="4" t="s">
        <v>4</v>
      </c>
      <c r="F7" s="4" t="s">
        <v>4</v>
      </c>
      <c r="G7" s="4" t="s">
        <v>4</v>
      </c>
    </row>
    <row r="8" spans="1:7" ht="20.100000000000001" customHeight="1" x14ac:dyDescent="0.3">
      <c r="A8" s="11" t="s">
        <v>15</v>
      </c>
      <c r="B8" s="9">
        <f>SUM('การตั้งจุดตรวจ จร.'!B8+'การตั้งจุดตรวจ ป.'!B8)</f>
        <v>70</v>
      </c>
      <c r="C8" s="9">
        <f>SUM('การตั้งจุดตรวจ จร.'!C8+'การตั้งจุดตรวจ ป.'!C8)</f>
        <v>2322</v>
      </c>
      <c r="D8" s="9">
        <f>SUM('การตั้งจุดตรวจ จร.'!D8+'การตั้งจุดตรวจ ป.'!D8)</f>
        <v>325</v>
      </c>
      <c r="E8" s="9">
        <f>SUM('การตั้งจุดตรวจ จร.'!E8+'การตั้งจุดตรวจ ป.'!E8)</f>
        <v>120</v>
      </c>
      <c r="F8" s="9">
        <f>SUM('การตั้งจุดตรวจ จร.'!F8+'การตั้งจุดตรวจ ป.'!F8)</f>
        <v>1997</v>
      </c>
      <c r="G8" s="9">
        <f>SUM('การตั้งจุดตรวจ จร.'!G8+'การตั้งจุดตรวจ ป.'!G8)</f>
        <v>160</v>
      </c>
    </row>
    <row r="9" spans="1:7" ht="20.100000000000001" customHeight="1" x14ac:dyDescent="0.3">
      <c r="A9" s="11" t="s">
        <v>16</v>
      </c>
      <c r="B9" s="9">
        <f>SUM('การตั้งจุดตรวจ จร.'!B9+'การตั้งจุดตรวจ ป.'!B9)</f>
        <v>41</v>
      </c>
      <c r="C9" s="9">
        <f>SUM('การตั้งจุดตรวจ จร.'!C9+'การตั้งจุดตรวจ ป.'!C9)</f>
        <v>422</v>
      </c>
      <c r="D9" s="9">
        <f>SUM('การตั้งจุดตรวจ จร.'!D9+'การตั้งจุดตรวจ ป.'!D9)</f>
        <v>60</v>
      </c>
      <c r="E9" s="9">
        <f>SUM('การตั้งจุดตรวจ จร.'!E9+'การตั้งจุดตรวจ ป.'!E9)</f>
        <v>0</v>
      </c>
      <c r="F9" s="9">
        <f>SUM('การตั้งจุดตรวจ จร.'!F9+'การตั้งจุดตรวจ ป.'!F9)</f>
        <v>362</v>
      </c>
      <c r="G9" s="9">
        <f>SUM('การตั้งจุดตรวจ จร.'!G9+'การตั้งจุดตรวจ ป.'!G9)</f>
        <v>0</v>
      </c>
    </row>
    <row r="10" spans="1:7" ht="20.100000000000001" customHeight="1" x14ac:dyDescent="0.3">
      <c r="A10" s="11" t="s">
        <v>17</v>
      </c>
      <c r="B10" s="9">
        <f>SUM('การตั้งจุดตรวจ จร.'!B10+'การตั้งจุดตรวจ ป.'!B10)</f>
        <v>91</v>
      </c>
      <c r="C10" s="9">
        <f>SUM('การตั้งจุดตรวจ จร.'!C10+'การตั้งจุดตรวจ ป.'!C10)</f>
        <v>3600</v>
      </c>
      <c r="D10" s="9">
        <f>SUM('การตั้งจุดตรวจ จร.'!D10+'การตั้งจุดตรวจ ป.'!D10)</f>
        <v>495</v>
      </c>
      <c r="E10" s="9">
        <f>SUM('การตั้งจุดตรวจ จร.'!E10+'การตั้งจุดตรวจ ป.'!E10)</f>
        <v>140</v>
      </c>
      <c r="F10" s="9">
        <f>SUM('การตั้งจุดตรวจ จร.'!F10+'การตั้งจุดตรวจ ป.'!F10)</f>
        <v>3105</v>
      </c>
      <c r="G10" s="9">
        <f>SUM('การตั้งจุดตรวจ จร.'!G10+'การตั้งจุดตรวจ ป.'!G10)</f>
        <v>304</v>
      </c>
    </row>
    <row r="11" spans="1:7" ht="20.100000000000001" customHeight="1" x14ac:dyDescent="0.3">
      <c r="A11" s="11" t="s">
        <v>18</v>
      </c>
      <c r="B11" s="9">
        <f>SUM('การตั้งจุดตรวจ จร.'!B11+'การตั้งจุดตรวจ ป.'!B11)</f>
        <v>106</v>
      </c>
      <c r="C11" s="9">
        <f>SUM('การตั้งจุดตรวจ จร.'!C11+'การตั้งจุดตรวจ ป.'!C11)</f>
        <v>4130</v>
      </c>
      <c r="D11" s="9">
        <f>SUM('การตั้งจุดตรวจ จร.'!D11+'การตั้งจุดตรวจ ป.'!D11)</f>
        <v>671</v>
      </c>
      <c r="E11" s="9">
        <f>SUM('การตั้งจุดตรวจ จร.'!E11+'การตั้งจุดตรวจ ป.'!E11)</f>
        <v>90</v>
      </c>
      <c r="F11" s="9">
        <f>SUM('การตั้งจุดตรวจ จร.'!F11+'การตั้งจุดตรวจ ป.'!F11)</f>
        <v>3459</v>
      </c>
      <c r="G11" s="9">
        <f>SUM('การตั้งจุดตรวจ จร.'!G11+'การตั้งจุดตรวจ ป.'!G11)</f>
        <v>546</v>
      </c>
    </row>
    <row r="12" spans="1:7" ht="20.100000000000001" customHeight="1" x14ac:dyDescent="0.3">
      <c r="A12" s="11" t="s">
        <v>19</v>
      </c>
      <c r="B12" s="9">
        <f>SUM('การตั้งจุดตรวจ จร.'!B12+'การตั้งจุดตรวจ ป.'!B12)</f>
        <v>107</v>
      </c>
      <c r="C12" s="9">
        <f>SUM('การตั้งจุดตรวจ จร.'!C12+'การตั้งจุดตรวจ ป.'!C12)</f>
        <v>3665</v>
      </c>
      <c r="D12" s="9">
        <f>SUM('การตั้งจุดตรวจ จร.'!D12+'การตั้งจุดตรวจ ป.'!D12)</f>
        <v>1163</v>
      </c>
      <c r="E12" s="9">
        <f>SUM('การตั้งจุดตรวจ จร.'!E12+'การตั้งจุดตรวจ ป.'!E12)</f>
        <v>50</v>
      </c>
      <c r="F12" s="9">
        <f>SUM('การตั้งจุดตรวจ จร.'!F12+'การตั้งจุดตรวจ ป.'!F12)</f>
        <v>2502</v>
      </c>
      <c r="G12" s="9">
        <f>SUM('การตั้งจุดตรวจ จร.'!G12+'การตั้งจุดตรวจ ป.'!G12)</f>
        <v>1073</v>
      </c>
    </row>
    <row r="13" spans="1:7" ht="20.100000000000001" customHeight="1" x14ac:dyDescent="0.3">
      <c r="A13" s="11">
        <v>45352</v>
      </c>
      <c r="B13" s="9">
        <f>SUM('การตั้งจุดตรวจ จร.'!B13+'การตั้งจุดตรวจ ป.'!B13)</f>
        <v>113</v>
      </c>
      <c r="C13" s="9">
        <f>SUM('การตั้งจุดตรวจ จร.'!C13+'การตั้งจุดตรวจ ป.'!C13)</f>
        <v>3736</v>
      </c>
      <c r="D13" s="9">
        <f>SUM('การตั้งจุดตรวจ จร.'!D13+'การตั้งจุดตรวจ ป.'!D13)</f>
        <v>315</v>
      </c>
      <c r="E13" s="9">
        <f>SUM('การตั้งจุดตรวจ จร.'!E13+'การตั้งจุดตรวจ ป.'!E13)</f>
        <v>13</v>
      </c>
      <c r="F13" s="9">
        <f>SUM('การตั้งจุดตรวจ จร.'!F13+'การตั้งจุดตรวจ ป.'!F13)</f>
        <v>3421</v>
      </c>
      <c r="G13" s="9">
        <f>SUM('การตั้งจุดตรวจ จร.'!G13+'การตั้งจุดตรวจ ป.'!G13)</f>
        <v>267</v>
      </c>
    </row>
    <row r="14" spans="1:7" ht="20.100000000000001" customHeight="1" x14ac:dyDescent="0.35">
      <c r="A14" s="1" t="s">
        <v>0</v>
      </c>
      <c r="B14" s="10">
        <f>SUM(B8:B13)</f>
        <v>528</v>
      </c>
      <c r="C14" s="10">
        <f t="shared" ref="C14:G14" si="0">SUM(C8:C13)</f>
        <v>17875</v>
      </c>
      <c r="D14" s="10">
        <f t="shared" si="0"/>
        <v>3029</v>
      </c>
      <c r="E14" s="10">
        <f t="shared" si="0"/>
        <v>413</v>
      </c>
      <c r="F14" s="10">
        <f t="shared" si="0"/>
        <v>14846</v>
      </c>
      <c r="G14" s="10">
        <f t="shared" si="0"/>
        <v>2350</v>
      </c>
    </row>
    <row r="15" spans="1:7" ht="23.25" x14ac:dyDescent="0.2">
      <c r="A15" s="15"/>
      <c r="B15" s="16"/>
      <c r="C15" s="16"/>
      <c r="D15" s="16"/>
      <c r="E15" s="16"/>
    </row>
    <row r="22" ht="33" customHeight="1" x14ac:dyDescent="0.2"/>
  </sheetData>
  <mergeCells count="7">
    <mergeCell ref="A4:G4"/>
    <mergeCell ref="A15:E15"/>
    <mergeCell ref="A5:A7"/>
    <mergeCell ref="B5:B7"/>
    <mergeCell ref="A1:G1"/>
    <mergeCell ref="A2:G2"/>
    <mergeCell ref="A3:G3"/>
  </mergeCells>
  <pageMargins left="0.88" right="0.27" top="0.36" bottom="0.34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FDA44-2A4B-4828-A906-72819EE5F365}">
  <dimension ref="A1:G22"/>
  <sheetViews>
    <sheetView zoomScaleNormal="100" zoomScaleSheetLayoutView="100" workbookViewId="0">
      <selection activeCell="E19" sqref="E19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7" ht="25.5" customHeight="1" x14ac:dyDescent="0.2">
      <c r="A1" s="29" t="s">
        <v>12</v>
      </c>
      <c r="B1" s="30"/>
      <c r="C1" s="30"/>
      <c r="D1" s="30"/>
      <c r="E1" s="30"/>
      <c r="F1" s="30"/>
      <c r="G1" s="31"/>
    </row>
    <row r="2" spans="1:7" ht="27" customHeight="1" x14ac:dyDescent="0.2">
      <c r="A2" s="32" t="s">
        <v>20</v>
      </c>
      <c r="B2" s="33"/>
      <c r="C2" s="33"/>
      <c r="D2" s="33"/>
      <c r="E2" s="33"/>
      <c r="F2" s="33"/>
      <c r="G2" s="34"/>
    </row>
    <row r="3" spans="1:7" ht="27" customHeight="1" x14ac:dyDescent="0.2">
      <c r="A3" s="35" t="s">
        <v>13</v>
      </c>
      <c r="B3" s="36"/>
      <c r="C3" s="36"/>
      <c r="D3" s="36"/>
      <c r="E3" s="36"/>
      <c r="F3" s="36"/>
      <c r="G3" s="37"/>
    </row>
    <row r="4" spans="1:7" ht="25.5" customHeight="1" x14ac:dyDescent="0.2">
      <c r="A4" s="12" t="s">
        <v>14</v>
      </c>
      <c r="B4" s="38"/>
      <c r="C4" s="38"/>
      <c r="D4" s="38"/>
      <c r="E4" s="38"/>
      <c r="F4" s="38"/>
      <c r="G4" s="39"/>
    </row>
    <row r="5" spans="1:7" ht="33" customHeight="1" x14ac:dyDescent="0.2">
      <c r="A5" s="40" t="s">
        <v>1</v>
      </c>
      <c r="B5" s="40" t="s">
        <v>2</v>
      </c>
      <c r="C5" s="6" t="s">
        <v>3</v>
      </c>
      <c r="D5" s="2" t="s">
        <v>5</v>
      </c>
      <c r="E5" s="2" t="s">
        <v>10</v>
      </c>
      <c r="F5" s="2" t="s">
        <v>8</v>
      </c>
      <c r="G5" s="2" t="s">
        <v>9</v>
      </c>
    </row>
    <row r="6" spans="1:7" ht="21" customHeight="1" x14ac:dyDescent="0.2">
      <c r="A6" s="40"/>
      <c r="B6" s="40"/>
      <c r="D6" s="8"/>
      <c r="E6" s="5" t="s">
        <v>11</v>
      </c>
      <c r="F6" s="5"/>
      <c r="G6" s="5"/>
    </row>
    <row r="7" spans="1:7" ht="17.25" customHeight="1" x14ac:dyDescent="0.35">
      <c r="A7" s="40"/>
      <c r="B7" s="40"/>
      <c r="C7" s="7" t="s">
        <v>7</v>
      </c>
      <c r="D7" s="3" t="s">
        <v>6</v>
      </c>
      <c r="E7" s="4" t="s">
        <v>4</v>
      </c>
      <c r="F7" s="4" t="s">
        <v>4</v>
      </c>
      <c r="G7" s="4" t="s">
        <v>4</v>
      </c>
    </row>
    <row r="8" spans="1:7" ht="20.100000000000001" customHeight="1" x14ac:dyDescent="0.3">
      <c r="A8" s="11" t="s">
        <v>15</v>
      </c>
      <c r="B8" s="9">
        <v>30</v>
      </c>
      <c r="C8" s="9">
        <v>2010</v>
      </c>
      <c r="D8" s="9">
        <v>280</v>
      </c>
      <c r="E8" s="9">
        <v>120</v>
      </c>
      <c r="F8" s="9">
        <f>C8-D8</f>
        <v>1730</v>
      </c>
      <c r="G8" s="9">
        <f>D8-E8</f>
        <v>160</v>
      </c>
    </row>
    <row r="9" spans="1:7" ht="20.100000000000001" customHeight="1" x14ac:dyDescent="0.3">
      <c r="A9" s="11" t="s">
        <v>16</v>
      </c>
      <c r="B9" s="9">
        <v>0</v>
      </c>
      <c r="C9" s="9">
        <v>0</v>
      </c>
      <c r="D9" s="9">
        <v>0</v>
      </c>
      <c r="E9" s="9">
        <v>0</v>
      </c>
      <c r="F9" s="9">
        <f t="shared" ref="F9:F10" si="0">C9-D9</f>
        <v>0</v>
      </c>
      <c r="G9" s="9">
        <f t="shared" ref="G9:G13" si="1">D9-E9</f>
        <v>0</v>
      </c>
    </row>
    <row r="10" spans="1:7" ht="20.100000000000001" customHeight="1" x14ac:dyDescent="0.3">
      <c r="A10" s="11" t="s">
        <v>17</v>
      </c>
      <c r="B10" s="9">
        <v>56</v>
      </c>
      <c r="C10" s="9">
        <v>3350</v>
      </c>
      <c r="D10" s="9">
        <v>444</v>
      </c>
      <c r="E10" s="9">
        <v>140</v>
      </c>
      <c r="F10" s="9">
        <f>C10-D10</f>
        <v>2906</v>
      </c>
      <c r="G10" s="9">
        <f t="shared" si="1"/>
        <v>304</v>
      </c>
    </row>
    <row r="11" spans="1:7" ht="20.100000000000001" customHeight="1" x14ac:dyDescent="0.3">
      <c r="A11" s="11" t="s">
        <v>18</v>
      </c>
      <c r="B11" s="9">
        <v>73</v>
      </c>
      <c r="C11" s="9">
        <v>3680</v>
      </c>
      <c r="D11" s="9">
        <v>636</v>
      </c>
      <c r="E11" s="9">
        <v>90</v>
      </c>
      <c r="F11" s="9">
        <f t="shared" ref="F9:F13" si="2">C11-D11</f>
        <v>3044</v>
      </c>
      <c r="G11" s="9">
        <f t="shared" si="1"/>
        <v>546</v>
      </c>
    </row>
    <row r="12" spans="1:7" ht="20.100000000000001" customHeight="1" x14ac:dyDescent="0.3">
      <c r="A12" s="11" t="s">
        <v>19</v>
      </c>
      <c r="B12" s="9">
        <v>63</v>
      </c>
      <c r="C12" s="9">
        <v>3465</v>
      </c>
      <c r="D12" s="9">
        <v>1123</v>
      </c>
      <c r="E12" s="9">
        <v>50</v>
      </c>
      <c r="F12" s="9">
        <f t="shared" si="2"/>
        <v>2342</v>
      </c>
      <c r="G12" s="9">
        <f t="shared" si="1"/>
        <v>1073</v>
      </c>
    </row>
    <row r="13" spans="1:7" ht="20.100000000000001" customHeight="1" x14ac:dyDescent="0.3">
      <c r="A13" s="11">
        <v>45352</v>
      </c>
      <c r="B13" s="9">
        <v>73</v>
      </c>
      <c r="C13" s="9">
        <v>3616</v>
      </c>
      <c r="D13" s="9">
        <v>280</v>
      </c>
      <c r="E13" s="9">
        <v>13</v>
      </c>
      <c r="F13" s="9">
        <f t="shared" si="2"/>
        <v>3336</v>
      </c>
      <c r="G13" s="9">
        <f t="shared" si="1"/>
        <v>267</v>
      </c>
    </row>
    <row r="14" spans="1:7" ht="20.100000000000001" customHeight="1" x14ac:dyDescent="0.35">
      <c r="A14" s="1" t="s">
        <v>0</v>
      </c>
      <c r="B14" s="10">
        <f>SUM(B8:B13)</f>
        <v>295</v>
      </c>
      <c r="C14" s="10">
        <f t="shared" ref="C14:G14" si="3">SUM(C8:C13)</f>
        <v>16121</v>
      </c>
      <c r="D14" s="10">
        <f t="shared" si="3"/>
        <v>2763</v>
      </c>
      <c r="E14" s="10">
        <f t="shared" si="3"/>
        <v>413</v>
      </c>
      <c r="F14" s="10">
        <f t="shared" si="3"/>
        <v>13358</v>
      </c>
      <c r="G14" s="10">
        <f t="shared" si="3"/>
        <v>2350</v>
      </c>
    </row>
    <row r="15" spans="1:7" ht="23.25" x14ac:dyDescent="0.2">
      <c r="A15" s="15"/>
      <c r="B15" s="16"/>
      <c r="C15" s="16"/>
      <c r="D15" s="16"/>
      <c r="E15" s="16"/>
    </row>
    <row r="22" ht="33" customHeight="1" x14ac:dyDescent="0.2"/>
  </sheetData>
  <mergeCells count="7">
    <mergeCell ref="A15:E15"/>
    <mergeCell ref="A1:G1"/>
    <mergeCell ref="A2:G2"/>
    <mergeCell ref="A3:G3"/>
    <mergeCell ref="A4:G4"/>
    <mergeCell ref="A5:A7"/>
    <mergeCell ref="B5:B7"/>
  </mergeCells>
  <pageMargins left="0.88" right="0.27" top="0.36" bottom="0.34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5ED58-A17E-4A86-8067-6D279CA23886}">
  <dimension ref="A1:G22"/>
  <sheetViews>
    <sheetView zoomScaleNormal="100" zoomScaleSheetLayoutView="100" workbookViewId="0">
      <selection activeCell="E22" sqref="E22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7" ht="25.5" customHeight="1" x14ac:dyDescent="0.2">
      <c r="A1" s="29" t="s">
        <v>12</v>
      </c>
      <c r="B1" s="30"/>
      <c r="C1" s="30"/>
      <c r="D1" s="30"/>
      <c r="E1" s="30"/>
      <c r="F1" s="30"/>
      <c r="G1" s="31"/>
    </row>
    <row r="2" spans="1:7" ht="27" customHeight="1" x14ac:dyDescent="0.2">
      <c r="A2" s="32" t="s">
        <v>20</v>
      </c>
      <c r="B2" s="33"/>
      <c r="C2" s="33"/>
      <c r="D2" s="33"/>
      <c r="E2" s="33"/>
      <c r="F2" s="33"/>
      <c r="G2" s="34"/>
    </row>
    <row r="3" spans="1:7" ht="27" customHeight="1" x14ac:dyDescent="0.2">
      <c r="A3" s="35" t="s">
        <v>13</v>
      </c>
      <c r="B3" s="36"/>
      <c r="C3" s="36"/>
      <c r="D3" s="36"/>
      <c r="E3" s="36"/>
      <c r="F3" s="36"/>
      <c r="G3" s="37"/>
    </row>
    <row r="4" spans="1:7" ht="25.5" customHeight="1" x14ac:dyDescent="0.2">
      <c r="A4" s="12" t="s">
        <v>14</v>
      </c>
      <c r="B4" s="38"/>
      <c r="C4" s="38"/>
      <c r="D4" s="38"/>
      <c r="E4" s="38"/>
      <c r="F4" s="38"/>
      <c r="G4" s="39"/>
    </row>
    <row r="5" spans="1:7" ht="33" customHeight="1" x14ac:dyDescent="0.2">
      <c r="A5" s="40" t="s">
        <v>1</v>
      </c>
      <c r="B5" s="40" t="s">
        <v>2</v>
      </c>
      <c r="C5" s="6" t="s">
        <v>3</v>
      </c>
      <c r="D5" s="2" t="s">
        <v>5</v>
      </c>
      <c r="E5" s="2" t="s">
        <v>10</v>
      </c>
      <c r="F5" s="2" t="s">
        <v>8</v>
      </c>
      <c r="G5" s="2" t="s">
        <v>9</v>
      </c>
    </row>
    <row r="6" spans="1:7" ht="21" customHeight="1" x14ac:dyDescent="0.2">
      <c r="A6" s="40"/>
      <c r="B6" s="40"/>
      <c r="D6" s="8"/>
      <c r="E6" s="5" t="s">
        <v>11</v>
      </c>
      <c r="F6" s="5"/>
      <c r="G6" s="5"/>
    </row>
    <row r="7" spans="1:7" ht="17.25" customHeight="1" x14ac:dyDescent="0.35">
      <c r="A7" s="40"/>
      <c r="B7" s="40"/>
      <c r="C7" s="7" t="s">
        <v>7</v>
      </c>
      <c r="D7" s="3" t="s">
        <v>6</v>
      </c>
      <c r="E7" s="4" t="s">
        <v>4</v>
      </c>
      <c r="F7" s="4" t="s">
        <v>4</v>
      </c>
      <c r="G7" s="4" t="s">
        <v>4</v>
      </c>
    </row>
    <row r="8" spans="1:7" ht="20.100000000000001" customHeight="1" x14ac:dyDescent="0.3">
      <c r="A8" s="11" t="s">
        <v>15</v>
      </c>
      <c r="B8" s="9">
        <v>40</v>
      </c>
      <c r="C8" s="9">
        <v>312</v>
      </c>
      <c r="D8" s="9">
        <v>45</v>
      </c>
      <c r="E8" s="9"/>
      <c r="F8" s="9">
        <f>C8-D8</f>
        <v>267</v>
      </c>
      <c r="G8" s="9"/>
    </row>
    <row r="9" spans="1:7" ht="20.100000000000001" customHeight="1" x14ac:dyDescent="0.3">
      <c r="A9" s="11" t="s">
        <v>16</v>
      </c>
      <c r="B9" s="9">
        <v>41</v>
      </c>
      <c r="C9" s="9">
        <v>422</v>
      </c>
      <c r="D9" s="9">
        <v>60</v>
      </c>
      <c r="E9" s="9"/>
      <c r="F9" s="9">
        <f>C9-D9</f>
        <v>362</v>
      </c>
      <c r="G9" s="9"/>
    </row>
    <row r="10" spans="1:7" ht="20.100000000000001" customHeight="1" x14ac:dyDescent="0.3">
      <c r="A10" s="11" t="s">
        <v>17</v>
      </c>
      <c r="B10" s="9">
        <v>35</v>
      </c>
      <c r="C10" s="9">
        <v>250</v>
      </c>
      <c r="D10" s="9">
        <v>51</v>
      </c>
      <c r="E10" s="9"/>
      <c r="F10" s="9">
        <f t="shared" ref="F10:F13" si="0">C10-D10</f>
        <v>199</v>
      </c>
      <c r="G10" s="9"/>
    </row>
    <row r="11" spans="1:7" ht="20.100000000000001" customHeight="1" x14ac:dyDescent="0.3">
      <c r="A11" s="11" t="s">
        <v>18</v>
      </c>
      <c r="B11" s="9">
        <v>33</v>
      </c>
      <c r="C11" s="9">
        <v>450</v>
      </c>
      <c r="D11" s="9">
        <v>35</v>
      </c>
      <c r="E11" s="9"/>
      <c r="F11" s="9">
        <f t="shared" si="0"/>
        <v>415</v>
      </c>
      <c r="G11" s="9"/>
    </row>
    <row r="12" spans="1:7" ht="20.100000000000001" customHeight="1" x14ac:dyDescent="0.3">
      <c r="A12" s="11" t="s">
        <v>19</v>
      </c>
      <c r="B12" s="9">
        <v>44</v>
      </c>
      <c r="C12" s="9">
        <v>200</v>
      </c>
      <c r="D12" s="9">
        <v>40</v>
      </c>
      <c r="E12" s="9"/>
      <c r="F12" s="9">
        <f t="shared" si="0"/>
        <v>160</v>
      </c>
      <c r="G12" s="9"/>
    </row>
    <row r="13" spans="1:7" ht="20.100000000000001" customHeight="1" x14ac:dyDescent="0.3">
      <c r="A13" s="11">
        <v>45352</v>
      </c>
      <c r="B13" s="9">
        <v>40</v>
      </c>
      <c r="C13" s="9">
        <v>120</v>
      </c>
      <c r="D13" s="9">
        <v>35</v>
      </c>
      <c r="E13" s="9"/>
      <c r="F13" s="9">
        <f t="shared" si="0"/>
        <v>85</v>
      </c>
      <c r="G13" s="9"/>
    </row>
    <row r="14" spans="1:7" ht="20.100000000000001" customHeight="1" x14ac:dyDescent="0.35">
      <c r="A14" s="1" t="s">
        <v>0</v>
      </c>
      <c r="B14" s="10">
        <f>SUM(B8:B13)</f>
        <v>233</v>
      </c>
      <c r="C14" s="10">
        <f t="shared" ref="C14:G14" si="1">SUM(C8:C13)</f>
        <v>1754</v>
      </c>
      <c r="D14" s="10">
        <f t="shared" si="1"/>
        <v>266</v>
      </c>
      <c r="E14" s="10"/>
      <c r="F14" s="10">
        <f t="shared" si="1"/>
        <v>1488</v>
      </c>
      <c r="G14" s="10"/>
    </row>
    <row r="15" spans="1:7" ht="23.25" x14ac:dyDescent="0.2">
      <c r="A15" s="15"/>
      <c r="B15" s="16"/>
      <c r="C15" s="16"/>
      <c r="D15" s="16"/>
      <c r="E15" s="16"/>
    </row>
    <row r="22" ht="33" customHeight="1" x14ac:dyDescent="0.2"/>
  </sheetData>
  <mergeCells count="7">
    <mergeCell ref="A15:E15"/>
    <mergeCell ref="A1:G1"/>
    <mergeCell ref="A2:G2"/>
    <mergeCell ref="A3:G3"/>
    <mergeCell ref="A4:G4"/>
    <mergeCell ref="A5:A7"/>
    <mergeCell ref="B5:B7"/>
  </mergeCells>
  <pageMargins left="0.88" right="0.27" top="0.36" bottom="0.34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การตั้งจุดตรวจ จร.</vt:lpstr>
      <vt:lpstr>การตั้งจุดตรวจ ป.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Anusak Pormrin</cp:lastModifiedBy>
  <cp:lastPrinted>2023-05-23T05:49:00Z</cp:lastPrinted>
  <dcterms:created xsi:type="dcterms:W3CDTF">2023-03-01T05:04:06Z</dcterms:created>
  <dcterms:modified xsi:type="dcterms:W3CDTF">2024-04-18T17:19:59Z</dcterms:modified>
</cp:coreProperties>
</file>