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สภ.บางบ่อ new\ITA 2569\010\"/>
    </mc:Choice>
  </mc:AlternateContent>
  <xr:revisionPtr revIDLastSave="0" documentId="8_{21A0C13C-077B-405C-BA59-EAA40DC732AD}" xr6:coauthVersionLast="47" xr6:coauthVersionMax="47" xr10:uidLastSave="{00000000-0000-0000-0000-000000000000}"/>
  <bookViews>
    <workbookView xWindow="-120" yWindow="-120" windowWidth="29040" windowHeight="15720" xr2:uid="{F537B1DE-5AC0-4867-B235-CE2B1C783362}"/>
  </bookViews>
  <sheets>
    <sheet name="รายงานผลการใช้จ่าย" sheetId="1" r:id="rId1"/>
  </sheets>
  <definedNames>
    <definedName name="_xlnm.Print_Area" localSheetId="0">รายงานผลการใช้จ่าย!$A$1:$H$39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E33" i="1"/>
  <c r="E32" i="1"/>
  <c r="F32" i="1" s="1"/>
  <c r="D34" i="1"/>
  <c r="E21" i="1"/>
  <c r="D21" i="1"/>
  <c r="F20" i="1"/>
  <c r="F19" i="1"/>
  <c r="E34" i="1" l="1"/>
  <c r="F34" i="1" s="1"/>
  <c r="F33" i="1"/>
  <c r="F21" i="1"/>
  <c r="F7" i="1"/>
  <c r="E8" i="1"/>
  <c r="D8" i="1"/>
  <c r="F8" i="1" l="1"/>
</calcChain>
</file>

<file path=xl/sharedStrings.xml><?xml version="1.0" encoding="utf-8"?>
<sst xmlns="http://schemas.openxmlformats.org/spreadsheetml/2006/main" count="75" uniqueCount="28">
  <si>
    <t xml:space="preserve">             พ.ต.อ.</t>
  </si>
  <si>
    <t>ตรวจแล้วถูกต้อง</t>
  </si>
  <si>
    <t>รวม</t>
  </si>
  <si>
    <t>บรรลุเป้าหมาย</t>
  </si>
  <si>
    <t>แนวทางการแก้ไข</t>
  </si>
  <si>
    <t>ปัญหา/อุปสรรค</t>
  </si>
  <si>
    <t>ระยะเวลาดำเนินการ</t>
  </si>
  <si>
    <t>คิดเป็นร้อยละ</t>
  </si>
  <si>
    <t>ผลการเบิกจ่าย</t>
  </si>
  <si>
    <t>งบประมาณที่ได้รับ</t>
  </si>
  <si>
    <t>ผลการดำเนินการ</t>
  </si>
  <si>
    <t>ชื่อ / โครงการ / กิจกรรม</t>
  </si>
  <si>
    <t>ที่</t>
  </si>
  <si>
    <t>ไม่มีปัญหาอุปสรรค</t>
  </si>
  <si>
    <t>โครงการปฏิรูประบบงานตำรวจ กิจกรรม การปฏิรูประบบงานสอบสวนและการบังคับใช้กฎหมาย โครงการเพิ่มประสิทธิภาพงานป้องกันปราบปรามอาชญากรรม</t>
  </si>
  <si>
    <t>โครงการการบังคับใช้กฎหมาย อำนวยความยุติธรรม และบริการประชาชนกิจกรรมบังคับใช้กฎหมายและบริการประชาชน</t>
  </si>
  <si>
    <t>ประจำปีงบประมาณ พ.ศ. 2569 ไตรมาสที่ 1</t>
  </si>
  <si>
    <t>ประจำปีงบประมาณ พ.ศ. 2569 ไตรมาสที่ 2</t>
  </si>
  <si>
    <t xml:space="preserve"> ข้อมูล ณ วันที่ 31 ธันวาคม 2568</t>
  </si>
  <si>
    <t xml:space="preserve"> ข้อมูล ณ วันที่ 31 มีนาคม 2569</t>
  </si>
  <si>
    <t>1 ม.ค.69-31 มี.ค.69</t>
  </si>
  <si>
    <t>ประจำปีงบประมาณ พ.ศ. 2569  รวมไตรมาสที่ 1-2</t>
  </si>
  <si>
    <t>1 ต.ค.68-31 มี.ค.69</t>
  </si>
  <si>
    <t>1 ต.ค.68- 31 ธ.ค.68</t>
  </si>
  <si>
    <t>รายงานผลการใช้จ่ายงบประมาณ สถานีตำรวจภูธรบางบ่อ</t>
  </si>
  <si>
    <t xml:space="preserve">                        (ชัยรัชต์  รุ่งเรือง)</t>
  </si>
  <si>
    <t>ผกก.สภ.บางบ่อ</t>
  </si>
  <si>
    <t xml:space="preserve">                        (ชัยรัชต์ รุ่งเรือง)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</si>
</sst>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8"/>
      <color theme="1"/>
      <name val="TH Sarabun New"/>
      <family val="2"/>
    </font>
    <font>
      <sz val="14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87" fontId="2" fillId="0" borderId="0" applyFont="0" applyFill="0" applyBorder="0" applyAlignment="0" applyProtection="0"/>
  </cellStyleXfs>
  <cellXfs count="35">
    <xf numFmtId="0" fontId="0" fillId="0" borderId="0" xfId="0"/>
    <xf numFmtId="0" fontId="3" fillId="3" borderId="0" xfId="0" applyFont="1" applyFill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3" applyFont="1" applyBorder="1" applyAlignment="1">
      <alignment vertical="center" wrapText="1"/>
    </xf>
    <xf numFmtId="43" fontId="5" fillId="2" borderId="1" xfId="1" applyFont="1" applyFill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43" fontId="5" fillId="2" borderId="2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0" xfId="0" applyFont="1" applyFill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43" fontId="6" fillId="0" borderId="0" xfId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3" fontId="6" fillId="0" borderId="0" xfId="1" applyFont="1" applyBorder="1" applyAlignment="1">
      <alignment horizontal="left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</cellXfs>
  <cellStyles count="5">
    <cellStyle name="จุลภาค" xfId="1" builtinId="3"/>
    <cellStyle name="จุลภาค 17" xfId="4" xr:uid="{CC06B897-BEC8-4560-AF18-C77AE4DBED68}"/>
    <cellStyle name="ปกติ" xfId="0" builtinId="0"/>
    <cellStyle name="ปกติ 2 3 2" xfId="3" xr:uid="{7587D0BF-96CE-420E-B039-26E39DD4FE07}"/>
    <cellStyle name="เปอร์เซ็นต์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205410</xdr:colOff>
      <xdr:row>22</xdr:row>
      <xdr:rowOff>279718</xdr:rowOff>
    </xdr:from>
    <xdr:ext cx="642316" cy="313485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C4754CBC-FD6A-4E83-8E4E-DAF305609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ECF1FE"/>
            </a:clrFrom>
            <a:clrTo>
              <a:srgbClr val="ECF1FE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48985" y="10300018"/>
          <a:ext cx="642316" cy="313485"/>
        </a:xfrm>
        <a:prstGeom prst="rect">
          <a:avLst/>
        </a:prstGeom>
      </xdr:spPr>
    </xdr:pic>
    <xdr:clientData/>
  </xdr:oneCellAnchor>
  <xdr:oneCellAnchor>
    <xdr:from>
      <xdr:col>4</xdr:col>
      <xdr:colOff>238125</xdr:colOff>
      <xdr:row>35</xdr:row>
      <xdr:rowOff>266700</xdr:rowOff>
    </xdr:from>
    <xdr:ext cx="642316" cy="313485"/>
    <xdr:pic>
      <xdr:nvPicPr>
        <xdr:cNvPr id="5" name="รูปภาพ 4">
          <a:extLst>
            <a:ext uri="{FF2B5EF4-FFF2-40B4-BE49-F238E27FC236}">
              <a16:creationId xmlns:a16="http://schemas.microsoft.com/office/drawing/2014/main" id="{0D781D04-DF7A-4B72-B097-30DA9A0F7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ECF1FE"/>
            </a:clrFrom>
            <a:clrTo>
              <a:srgbClr val="ECF1FE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81700" y="15887700"/>
          <a:ext cx="642316" cy="313485"/>
        </a:xfrm>
        <a:prstGeom prst="rect">
          <a:avLst/>
        </a:prstGeom>
      </xdr:spPr>
    </xdr:pic>
    <xdr:clientData/>
  </xdr:oneCellAnchor>
  <xdr:oneCellAnchor>
    <xdr:from>
      <xdr:col>4</xdr:col>
      <xdr:colOff>257175</xdr:colOff>
      <xdr:row>9</xdr:row>
      <xdr:rowOff>266700</xdr:rowOff>
    </xdr:from>
    <xdr:ext cx="642316" cy="313485"/>
    <xdr:pic>
      <xdr:nvPicPr>
        <xdr:cNvPr id="6" name="รูปภาพ 5">
          <a:extLst>
            <a:ext uri="{FF2B5EF4-FFF2-40B4-BE49-F238E27FC236}">
              <a16:creationId xmlns:a16="http://schemas.microsoft.com/office/drawing/2014/main" id="{392D299E-4161-466E-A38F-18AC71994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ECF1FE"/>
            </a:clrFrom>
            <a:clrTo>
              <a:srgbClr val="ECF1FE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00750" y="4686300"/>
          <a:ext cx="642316" cy="313485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D2028-BD09-492A-A344-3E84FA18DC05}">
  <dimension ref="A1:H39"/>
  <sheetViews>
    <sheetView tabSelected="1" view="pageBreakPreview" topLeftCell="A11" zoomScaleNormal="100" zoomScaleSheetLayoutView="100" workbookViewId="0">
      <selection activeCell="G44" sqref="G44"/>
    </sheetView>
  </sheetViews>
  <sheetFormatPr defaultColWidth="9.125" defaultRowHeight="23.25" customHeight="1" x14ac:dyDescent="0.5"/>
  <cols>
    <col min="1" max="1" width="5.875" style="2" customWidth="1"/>
    <col min="2" max="2" width="40.25" style="2" customWidth="1"/>
    <col min="3" max="3" width="15" style="2" customWidth="1"/>
    <col min="4" max="4" width="14.25" style="33" customWidth="1"/>
    <col min="5" max="5" width="14.25" style="2" customWidth="1"/>
    <col min="6" max="6" width="12.25" style="2" customWidth="1"/>
    <col min="7" max="7" width="16.375" style="34" customWidth="1"/>
    <col min="8" max="8" width="15.75" style="2" customWidth="1"/>
    <col min="9" max="16384" width="9.125" style="2"/>
  </cols>
  <sheetData>
    <row r="1" spans="1:8" ht="23.25" customHeight="1" x14ac:dyDescent="0.4">
      <c r="A1" s="1" t="s">
        <v>24</v>
      </c>
      <c r="B1" s="1"/>
      <c r="C1" s="1"/>
      <c r="D1" s="1"/>
      <c r="E1" s="1"/>
      <c r="F1" s="1"/>
      <c r="G1" s="1"/>
      <c r="H1" s="1"/>
    </row>
    <row r="2" spans="1:8" ht="30" customHeight="1" x14ac:dyDescent="0.4">
      <c r="A2" s="1" t="s">
        <v>16</v>
      </c>
      <c r="B2" s="1"/>
      <c r="C2" s="1"/>
      <c r="D2" s="1"/>
      <c r="E2" s="1"/>
      <c r="F2" s="1"/>
      <c r="G2" s="1"/>
      <c r="H2" s="1"/>
    </row>
    <row r="3" spans="1:8" ht="23.25" customHeight="1" x14ac:dyDescent="0.4">
      <c r="A3" s="1" t="s">
        <v>18</v>
      </c>
      <c r="B3" s="1"/>
      <c r="C3" s="1"/>
      <c r="D3" s="1"/>
      <c r="E3" s="1"/>
      <c r="F3" s="1"/>
      <c r="G3" s="1"/>
      <c r="H3" s="1"/>
    </row>
    <row r="4" spans="1:8" s="7" customFormat="1" ht="23.25" customHeight="1" x14ac:dyDescent="0.2">
      <c r="A4" s="3" t="s">
        <v>12</v>
      </c>
      <c r="B4" s="3" t="s">
        <v>11</v>
      </c>
      <c r="C4" s="3" t="s">
        <v>10</v>
      </c>
      <c r="D4" s="4" t="s">
        <v>9</v>
      </c>
      <c r="E4" s="5" t="s">
        <v>8</v>
      </c>
      <c r="F4" s="3" t="s">
        <v>7</v>
      </c>
      <c r="G4" s="3" t="s">
        <v>6</v>
      </c>
      <c r="H4" s="6" t="s">
        <v>5</v>
      </c>
    </row>
    <row r="5" spans="1:8" s="7" customFormat="1" ht="23.25" customHeight="1" x14ac:dyDescent="0.2">
      <c r="A5" s="8"/>
      <c r="B5" s="8"/>
      <c r="C5" s="8"/>
      <c r="D5" s="9"/>
      <c r="E5" s="10"/>
      <c r="F5" s="8"/>
      <c r="G5" s="8"/>
      <c r="H5" s="11" t="s">
        <v>4</v>
      </c>
    </row>
    <row r="6" spans="1:8" s="7" customFormat="1" ht="80.099999999999994" customHeight="1" x14ac:dyDescent="0.2">
      <c r="A6" s="12">
        <v>1</v>
      </c>
      <c r="B6" s="13" t="s">
        <v>15</v>
      </c>
      <c r="C6" s="12" t="s">
        <v>3</v>
      </c>
      <c r="D6" s="14">
        <v>3839900</v>
      </c>
      <c r="E6" s="14">
        <v>987500</v>
      </c>
      <c r="F6" s="15">
        <f>E6/D6</f>
        <v>0.25716815542071408</v>
      </c>
      <c r="G6" s="16" t="s">
        <v>23</v>
      </c>
      <c r="H6" s="12" t="s">
        <v>13</v>
      </c>
    </row>
    <row r="7" spans="1:8" s="7" customFormat="1" ht="80.099999999999994" customHeight="1" x14ac:dyDescent="0.2">
      <c r="A7" s="11">
        <v>2</v>
      </c>
      <c r="B7" s="17" t="s">
        <v>14</v>
      </c>
      <c r="C7" s="11" t="s">
        <v>3</v>
      </c>
      <c r="D7" s="18">
        <v>233000</v>
      </c>
      <c r="E7" s="18">
        <v>80000</v>
      </c>
      <c r="F7" s="15">
        <f>E7/D7</f>
        <v>0.34334763948497854</v>
      </c>
      <c r="G7" s="16" t="s">
        <v>23</v>
      </c>
      <c r="H7" s="12" t="s">
        <v>13</v>
      </c>
    </row>
    <row r="8" spans="1:8" s="24" customFormat="1" ht="42.75" customHeight="1" x14ac:dyDescent="0.55000000000000004">
      <c r="A8" s="19"/>
      <c r="B8" s="20" t="s">
        <v>2</v>
      </c>
      <c r="C8" s="21"/>
      <c r="D8" s="22">
        <f>SUM(D6:D7)</f>
        <v>4072900</v>
      </c>
      <c r="E8" s="22">
        <f t="shared" ref="E8" si="0">SUM(E6:E7)</f>
        <v>1067500</v>
      </c>
      <c r="F8" s="15">
        <f>E8/D8</f>
        <v>0.26209825922561319</v>
      </c>
      <c r="G8" s="23"/>
      <c r="H8" s="23"/>
    </row>
    <row r="9" spans="1:8" ht="23.25" customHeight="1" x14ac:dyDescent="0.55000000000000004">
      <c r="A9" s="25"/>
      <c r="C9" s="26"/>
      <c r="D9" s="26"/>
      <c r="E9" s="27"/>
      <c r="F9" s="27"/>
      <c r="G9" s="28"/>
    </row>
    <row r="10" spans="1:8" ht="23.25" customHeight="1" x14ac:dyDescent="0.55000000000000004">
      <c r="A10" s="25"/>
      <c r="C10" s="26"/>
      <c r="D10" s="26"/>
      <c r="E10" s="27" t="s">
        <v>1</v>
      </c>
      <c r="F10" s="27"/>
      <c r="G10" s="28"/>
    </row>
    <row r="11" spans="1:8" ht="23.25" customHeight="1" x14ac:dyDescent="0.55000000000000004">
      <c r="A11" s="25"/>
      <c r="C11" s="26"/>
      <c r="D11" s="26" t="s">
        <v>0</v>
      </c>
      <c r="E11" s="27"/>
      <c r="F11" s="27"/>
      <c r="G11" s="28"/>
    </row>
    <row r="12" spans="1:8" ht="23.25" customHeight="1" x14ac:dyDescent="0.55000000000000004">
      <c r="A12" s="25"/>
      <c r="C12" s="26"/>
      <c r="D12" s="29" t="s">
        <v>25</v>
      </c>
      <c r="F12" s="27"/>
      <c r="G12" s="28"/>
    </row>
    <row r="13" spans="1:8" ht="23.25" customHeight="1" x14ac:dyDescent="0.55000000000000004">
      <c r="A13" s="25"/>
      <c r="C13" s="26"/>
      <c r="D13" s="26"/>
      <c r="E13" s="27" t="s">
        <v>26</v>
      </c>
      <c r="F13" s="27"/>
      <c r="G13" s="28"/>
    </row>
    <row r="14" spans="1:8" ht="23.25" customHeight="1" x14ac:dyDescent="0.4">
      <c r="A14" s="31" t="s">
        <v>24</v>
      </c>
      <c r="B14" s="31"/>
      <c r="C14" s="31"/>
      <c r="D14" s="31"/>
      <c r="E14" s="31"/>
      <c r="F14" s="31"/>
      <c r="G14" s="31"/>
      <c r="H14" s="31"/>
    </row>
    <row r="15" spans="1:8" ht="30" customHeight="1" x14ac:dyDescent="0.4">
      <c r="A15" s="31" t="s">
        <v>17</v>
      </c>
      <c r="B15" s="31"/>
      <c r="C15" s="31"/>
      <c r="D15" s="31"/>
      <c r="E15" s="31"/>
      <c r="F15" s="31"/>
      <c r="G15" s="31"/>
      <c r="H15" s="31"/>
    </row>
    <row r="16" spans="1:8" ht="23.25" customHeight="1" x14ac:dyDescent="0.4">
      <c r="A16" s="31" t="s">
        <v>19</v>
      </c>
      <c r="B16" s="31"/>
      <c r="C16" s="31"/>
      <c r="D16" s="31"/>
      <c r="E16" s="31"/>
      <c r="F16" s="31"/>
      <c r="G16" s="31"/>
      <c r="H16" s="31"/>
    </row>
    <row r="17" spans="1:8" s="7" customFormat="1" ht="23.25" customHeight="1" x14ac:dyDescent="0.2">
      <c r="A17" s="3" t="s">
        <v>12</v>
      </c>
      <c r="B17" s="3" t="s">
        <v>11</v>
      </c>
      <c r="C17" s="3" t="s">
        <v>10</v>
      </c>
      <c r="D17" s="4" t="s">
        <v>9</v>
      </c>
      <c r="E17" s="5" t="s">
        <v>8</v>
      </c>
      <c r="F17" s="3" t="s">
        <v>7</v>
      </c>
      <c r="G17" s="3" t="s">
        <v>6</v>
      </c>
      <c r="H17" s="6" t="s">
        <v>5</v>
      </c>
    </row>
    <row r="18" spans="1:8" s="7" customFormat="1" ht="23.25" customHeight="1" x14ac:dyDescent="0.2">
      <c r="A18" s="8"/>
      <c r="B18" s="8"/>
      <c r="C18" s="8"/>
      <c r="D18" s="9"/>
      <c r="E18" s="10"/>
      <c r="F18" s="8"/>
      <c r="G18" s="8"/>
      <c r="H18" s="11" t="s">
        <v>4</v>
      </c>
    </row>
    <row r="19" spans="1:8" s="7" customFormat="1" ht="80.099999999999994" customHeight="1" x14ac:dyDescent="0.2">
      <c r="A19" s="12">
        <v>1</v>
      </c>
      <c r="B19" s="13" t="s">
        <v>15</v>
      </c>
      <c r="C19" s="12" t="s">
        <v>3</v>
      </c>
      <c r="D19" s="14">
        <v>3839900</v>
      </c>
      <c r="E19" s="14">
        <v>1240000</v>
      </c>
      <c r="F19" s="15">
        <f>E19/D19</f>
        <v>0.32292507617385868</v>
      </c>
      <c r="G19" s="16" t="s">
        <v>20</v>
      </c>
      <c r="H19" s="12" t="s">
        <v>13</v>
      </c>
    </row>
    <row r="20" spans="1:8" s="7" customFormat="1" ht="80.099999999999994" customHeight="1" x14ac:dyDescent="0.2">
      <c r="A20" s="11">
        <v>2</v>
      </c>
      <c r="B20" s="17" t="s">
        <v>14</v>
      </c>
      <c r="C20" s="11" t="s">
        <v>3</v>
      </c>
      <c r="D20" s="18">
        <v>233000</v>
      </c>
      <c r="E20" s="18">
        <v>35000</v>
      </c>
      <c r="F20" s="15">
        <f>E20/D20</f>
        <v>0.15021459227467812</v>
      </c>
      <c r="G20" s="16" t="s">
        <v>20</v>
      </c>
      <c r="H20" s="12" t="s">
        <v>13</v>
      </c>
    </row>
    <row r="21" spans="1:8" s="24" customFormat="1" ht="42.75" customHeight="1" x14ac:dyDescent="0.55000000000000004">
      <c r="A21" s="19"/>
      <c r="B21" s="20" t="s">
        <v>2</v>
      </c>
      <c r="C21" s="21"/>
      <c r="D21" s="22">
        <f>SUM(D19:D20)</f>
        <v>4072900</v>
      </c>
      <c r="E21" s="22">
        <f t="shared" ref="E21" si="1">SUM(E19:E20)</f>
        <v>1275000</v>
      </c>
      <c r="F21" s="15">
        <f>E21/D21</f>
        <v>0.31304475926244202</v>
      </c>
      <c r="G21" s="23"/>
      <c r="H21" s="23"/>
    </row>
    <row r="22" spans="1:8" ht="23.25" customHeight="1" x14ac:dyDescent="0.55000000000000004">
      <c r="A22" s="25"/>
      <c r="C22" s="26"/>
      <c r="D22" s="26"/>
      <c r="E22" s="27"/>
      <c r="F22" s="27"/>
      <c r="G22" s="28"/>
    </row>
    <row r="23" spans="1:8" ht="23.25" customHeight="1" x14ac:dyDescent="0.55000000000000004">
      <c r="A23" s="25"/>
      <c r="C23" s="26"/>
      <c r="D23" s="26"/>
      <c r="E23" s="27" t="s">
        <v>1</v>
      </c>
      <c r="F23" s="27"/>
      <c r="G23" s="28"/>
    </row>
    <row r="24" spans="1:8" ht="23.25" customHeight="1" x14ac:dyDescent="0.55000000000000004">
      <c r="A24" s="25"/>
      <c r="C24" s="26"/>
      <c r="D24" s="26" t="s">
        <v>0</v>
      </c>
      <c r="E24" s="27"/>
      <c r="F24" s="27"/>
      <c r="G24" s="28"/>
    </row>
    <row r="25" spans="1:8" ht="23.25" customHeight="1" x14ac:dyDescent="0.55000000000000004">
      <c r="A25" s="25"/>
      <c r="C25" s="26"/>
      <c r="D25" s="29" t="s">
        <v>27</v>
      </c>
      <c r="F25" s="27"/>
      <c r="G25" s="28"/>
    </row>
    <row r="26" spans="1:8" ht="23.25" customHeight="1" x14ac:dyDescent="0.55000000000000004">
      <c r="A26" s="25"/>
      <c r="C26" s="26"/>
      <c r="D26" s="26"/>
      <c r="E26" s="27" t="s">
        <v>26</v>
      </c>
      <c r="F26" s="27"/>
      <c r="G26" s="28"/>
    </row>
    <row r="27" spans="1:8" ht="23.25" customHeight="1" x14ac:dyDescent="0.4">
      <c r="A27" s="32" t="s">
        <v>24</v>
      </c>
      <c r="B27" s="32"/>
      <c r="C27" s="32"/>
      <c r="D27" s="32"/>
      <c r="E27" s="32"/>
      <c r="F27" s="32"/>
      <c r="G27" s="32"/>
      <c r="H27" s="32"/>
    </row>
    <row r="28" spans="1:8" ht="30" customHeight="1" x14ac:dyDescent="0.4">
      <c r="A28" s="32" t="s">
        <v>21</v>
      </c>
      <c r="B28" s="32"/>
      <c r="C28" s="32"/>
      <c r="D28" s="32"/>
      <c r="E28" s="32"/>
      <c r="F28" s="32"/>
      <c r="G28" s="32"/>
      <c r="H28" s="32"/>
    </row>
    <row r="29" spans="1:8" ht="23.25" customHeight="1" x14ac:dyDescent="0.4">
      <c r="A29" s="32" t="s">
        <v>19</v>
      </c>
      <c r="B29" s="32"/>
      <c r="C29" s="32"/>
      <c r="D29" s="32"/>
      <c r="E29" s="32"/>
      <c r="F29" s="32"/>
      <c r="G29" s="32"/>
      <c r="H29" s="32"/>
    </row>
    <row r="30" spans="1:8" s="7" customFormat="1" ht="23.25" customHeight="1" x14ac:dyDescent="0.2">
      <c r="A30" s="3" t="s">
        <v>12</v>
      </c>
      <c r="B30" s="3" t="s">
        <v>11</v>
      </c>
      <c r="C30" s="3" t="s">
        <v>10</v>
      </c>
      <c r="D30" s="4" t="s">
        <v>9</v>
      </c>
      <c r="E30" s="5" t="s">
        <v>8</v>
      </c>
      <c r="F30" s="3" t="s">
        <v>7</v>
      </c>
      <c r="G30" s="3" t="s">
        <v>6</v>
      </c>
      <c r="H30" s="6" t="s">
        <v>5</v>
      </c>
    </row>
    <row r="31" spans="1:8" s="7" customFormat="1" ht="23.25" customHeight="1" x14ac:dyDescent="0.2">
      <c r="A31" s="8"/>
      <c r="B31" s="8"/>
      <c r="C31" s="8"/>
      <c r="D31" s="9"/>
      <c r="E31" s="10"/>
      <c r="F31" s="8"/>
      <c r="G31" s="8"/>
      <c r="H31" s="11" t="s">
        <v>4</v>
      </c>
    </row>
    <row r="32" spans="1:8" s="7" customFormat="1" ht="80.099999999999994" customHeight="1" x14ac:dyDescent="0.2">
      <c r="A32" s="12">
        <v>1</v>
      </c>
      <c r="B32" s="13" t="s">
        <v>15</v>
      </c>
      <c r="C32" s="12" t="s">
        <v>3</v>
      </c>
      <c r="D32" s="14">
        <v>3839900</v>
      </c>
      <c r="E32" s="14">
        <f>E19+E6</f>
        <v>2227500</v>
      </c>
      <c r="F32" s="15">
        <f>E32/D32</f>
        <v>0.58009323159457282</v>
      </c>
      <c r="G32" s="16" t="s">
        <v>22</v>
      </c>
      <c r="H32" s="12" t="s">
        <v>13</v>
      </c>
    </row>
    <row r="33" spans="1:8" s="7" customFormat="1" ht="80.099999999999994" customHeight="1" x14ac:dyDescent="0.2">
      <c r="A33" s="11">
        <v>2</v>
      </c>
      <c r="B33" s="17" t="s">
        <v>14</v>
      </c>
      <c r="C33" s="11" t="s">
        <v>3</v>
      </c>
      <c r="D33" s="18">
        <v>233000</v>
      </c>
      <c r="E33" s="18">
        <f>E20+E7</f>
        <v>115000</v>
      </c>
      <c r="F33" s="15">
        <f>E33/D33</f>
        <v>0.49356223175965663</v>
      </c>
      <c r="G33" s="16" t="s">
        <v>22</v>
      </c>
      <c r="H33" s="12" t="s">
        <v>13</v>
      </c>
    </row>
    <row r="34" spans="1:8" s="24" customFormat="1" ht="42.75" customHeight="1" x14ac:dyDescent="0.55000000000000004">
      <c r="A34" s="19"/>
      <c r="B34" s="20" t="s">
        <v>2</v>
      </c>
      <c r="C34" s="21"/>
      <c r="D34" s="22">
        <f>SUM(D32:D33)</f>
        <v>4072900</v>
      </c>
      <c r="E34" s="22">
        <f t="shared" ref="E34" si="2">SUM(E32:E33)</f>
        <v>2342500</v>
      </c>
      <c r="F34" s="15">
        <f>E34/D34</f>
        <v>0.57514301848805516</v>
      </c>
      <c r="G34" s="23"/>
      <c r="H34" s="23"/>
    </row>
    <row r="35" spans="1:8" ht="23.25" customHeight="1" x14ac:dyDescent="0.55000000000000004">
      <c r="A35" s="25"/>
      <c r="C35" s="26"/>
      <c r="D35" s="26"/>
      <c r="F35" s="27"/>
      <c r="G35" s="28"/>
    </row>
    <row r="36" spans="1:8" ht="23.25" customHeight="1" x14ac:dyDescent="0.55000000000000004">
      <c r="A36" s="25"/>
      <c r="C36" s="26"/>
      <c r="D36" s="26"/>
      <c r="E36" s="27" t="s">
        <v>1</v>
      </c>
      <c r="F36" s="27"/>
      <c r="G36" s="28"/>
    </row>
    <row r="37" spans="1:8" ht="23.25" customHeight="1" x14ac:dyDescent="0.55000000000000004">
      <c r="A37" s="25"/>
      <c r="C37" s="26"/>
      <c r="D37" s="26" t="s">
        <v>0</v>
      </c>
      <c r="E37" s="27"/>
      <c r="F37" s="27"/>
      <c r="G37" s="28"/>
    </row>
    <row r="38" spans="1:8" ht="23.25" customHeight="1" x14ac:dyDescent="0.55000000000000004">
      <c r="A38" s="25"/>
      <c r="C38" s="26"/>
      <c r="D38" s="29" t="s">
        <v>27</v>
      </c>
      <c r="E38" s="30"/>
      <c r="F38" s="27"/>
      <c r="G38" s="28"/>
    </row>
    <row r="39" spans="1:8" ht="23.25" customHeight="1" x14ac:dyDescent="0.55000000000000004">
      <c r="A39" s="25"/>
      <c r="C39" s="26"/>
      <c r="D39" s="26"/>
      <c r="E39" s="27" t="s">
        <v>26</v>
      </c>
      <c r="F39" s="27"/>
      <c r="G39" s="28"/>
    </row>
  </sheetData>
  <mergeCells count="30">
    <mergeCell ref="A27:H27"/>
    <mergeCell ref="A28:H28"/>
    <mergeCell ref="A29:H29"/>
    <mergeCell ref="A30:A31"/>
    <mergeCell ref="B30:B31"/>
    <mergeCell ref="C30:C31"/>
    <mergeCell ref="D30:D31"/>
    <mergeCell ref="E30:E31"/>
    <mergeCell ref="F30:F31"/>
    <mergeCell ref="G30:G31"/>
    <mergeCell ref="A14:H14"/>
    <mergeCell ref="A15:H15"/>
    <mergeCell ref="A16:H16"/>
    <mergeCell ref="A17:A18"/>
    <mergeCell ref="B17:B18"/>
    <mergeCell ref="C17:C18"/>
    <mergeCell ref="D17:D18"/>
    <mergeCell ref="E17:E18"/>
    <mergeCell ref="F17:F18"/>
    <mergeCell ref="G17:G18"/>
    <mergeCell ref="A4:A5"/>
    <mergeCell ref="B4:B5"/>
    <mergeCell ref="C4:C5"/>
    <mergeCell ref="G4:G5"/>
    <mergeCell ref="A1:H1"/>
    <mergeCell ref="A2:H2"/>
    <mergeCell ref="A3:H3"/>
    <mergeCell ref="E4:E5"/>
    <mergeCell ref="F4:F5"/>
    <mergeCell ref="D4:D5"/>
  </mergeCells>
  <pageMargins left="0.23622047244094491" right="0.23622047244094491" top="0.31496062992125984" bottom="0.19685039370078741" header="0.15748031496062992" footer="0.11811023622047245"/>
  <pageSetup paperSize="9" scale="99" orientation="landscape" horizontalDpi="1200" verticalDpi="1200" r:id="rId1"/>
  <headerFooter>
    <oddHeader>&amp;R&amp;"TH SarabunPSK,ธรรมดา"&amp;16หน้าที่ &amp;P จาก &amp;N</oddHeader>
  </headerFooter>
  <rowBreaks count="2" manualBreakCount="2">
    <brk id="13" max="7" man="1"/>
    <brk id="26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รายงานผลการใช้จ่าย</vt:lpstr>
      <vt:lpstr>รายงานผลการใช้จ่าย!Print_Area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Watchara Kh</dc:creator>
  <cp:lastModifiedBy>Anusak Pormrin</cp:lastModifiedBy>
  <cp:lastPrinted>2026-07-09T04:12:49Z</cp:lastPrinted>
  <dcterms:created xsi:type="dcterms:W3CDTF">2024-03-18T15:00:31Z</dcterms:created>
  <dcterms:modified xsi:type="dcterms:W3CDTF">2026-07-09T04:13:37Z</dcterms:modified>
</cp:coreProperties>
</file>